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<sst xmlns="http://schemas.openxmlformats.org/spreadsheetml/2006/main" count="43" uniqueCount="38">
  <si>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</si>
  <si>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</si>
  <si>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</si>
  <si>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</si>
  <si>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</si>
  <si>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</si>
  <si>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</si>
  <si>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</si>
  <si>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</si>
  <si>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</si>
  <si>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</si>
  <si>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</si>
  <si>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</si>
  <si>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</si>
  <si>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</si>
  <si>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</si>
  <si>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</si>
  <si>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</si>
  <si>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</si>
  <si>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</si>
  <si>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</si>
  <si>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</si>
  <si>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</si>
  <si>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</si>
  <si>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</si>
  <si>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</si>
  <si>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</si>
  <si>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</si>
  <si>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</si>
  <si>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</si>
  <si>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</si>
  <si>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</si>
  <si>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</si>
  <si>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</si>
  <si>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</si>
  <si>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</si>
  <si>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</si>
  <si>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март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</si>
</sst>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18413.736999999997</v>
      </c>
      <c r="C9" s="105">
        <f>C10+C11</f>
        <v>8691.4259999999995</v>
      </c>
      <c r="D9" s="105">
        <f t="shared" ref="D9:I9" si="0">D10+D11</f>
        <v>8199.4770000000008</v>
      </c>
      <c r="E9" s="105"/>
      <c r="F9" s="105">
        <f t="shared" si="0"/>
        <v>1507.355</v>
      </c>
      <c r="G9" s="105">
        <f t="shared" si="0"/>
        <v>15.478999999999999</v>
      </c>
      <c r="H9" s="116">
        <f>SUM(I9:M9)</f>
        <v>14.419</v>
      </c>
      <c r="I9" s="105">
        <f t="shared" si="0"/>
        <v>14.419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2793.83</v>
      </c>
      <c r="C10" s="113">
        <v>1413.7070000000001</v>
      </c>
      <c r="D10" s="113">
        <v>1380.123</v>
      </c>
      <c r="E10" s="114"/>
      <c r="F10" s="114"/>
      <c r="G10" s="114"/>
      <c r="H10" s="109">
        <f>SUM(I10:M10)</f>
        <v>2.8650000000000002</v>
      </c>
      <c r="I10" s="115">
        <v>2.8650000000000002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15619.906999999999</v>
      </c>
      <c r="C11" s="88">
        <v>7277.7190000000001</v>
      </c>
      <c r="D11" s="88">
        <v>6819.3540000000003</v>
      </c>
      <c r="E11" s="88"/>
      <c r="F11" s="88">
        <v>1507.355</v>
      </c>
      <c r="G11" s="88">
        <v>15.478999999999999</v>
      </c>
      <c r="H11" s="109">
        <f t="shared" ref="H11:H24" si="2">SUM(I11:M11)</f>
        <v>11.554</v>
      </c>
      <c r="I11" s="88">
        <v>11.554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4069.3470000000002</v>
      </c>
      <c r="C12" s="92"/>
      <c r="D12" s="92">
        <v>3501.4870000000001</v>
      </c>
      <c r="E12" s="92">
        <v>567.86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12.167999999999999</v>
      </c>
      <c r="C13" s="92"/>
      <c r="D13" s="95"/>
      <c r="E13" s="95"/>
      <c r="F13" s="95">
        <v>12.167999999999999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240.58</v>
      </c>
      <c r="C14" s="92"/>
      <c r="D14" s="95">
        <v>240.58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80309.156000000003</v>
      </c>
      <c r="C15" s="95"/>
      <c r="D15" s="95">
        <f>SUM(D16:D17)</f>
        <v>79106.614000000001</v>
      </c>
      <c r="E15" s="95">
        <f t="shared" ref="E15:G15" si="3">SUM(E16:E17)</f>
        <v>44.212000000000003</v>
      </c>
      <c r="F15" s="95">
        <f t="shared" si="3"/>
        <v>1156.271</v>
      </c>
      <c r="G15" s="95">
        <f t="shared" si="3"/>
        <v>2.0590000000000002</v>
      </c>
      <c r="H15" s="110">
        <f>SUM(H16:H17)</f>
        <v>81.302999999999997</v>
      </c>
      <c r="I15" s="95"/>
      <c r="J15" s="95">
        <f t="shared" ref="J15" si="4">SUM(J16:J17)</f>
        <v>81.302999999999997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60019.567999999999</v>
      </c>
      <c r="C16" s="92"/>
      <c r="D16" s="117">
        <v>60019.567999999999</v>
      </c>
      <c r="E16" s="117"/>
      <c r="F16" s="117"/>
      <c r="G16" s="117"/>
      <c r="H16" s="110">
        <f>SUM(I16:M16)</f>
        <v>81.302999999999997</v>
      </c>
      <c r="I16" s="92"/>
      <c r="J16" s="118">
        <v>81.302999999999997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20289.588</v>
      </c>
      <c r="C17" s="92"/>
      <c r="D17" s="117">
        <v>19087.045999999998</v>
      </c>
      <c r="E17" s="117">
        <v>44.212000000000003</v>
      </c>
      <c r="F17" s="117">
        <v>1156.271</v>
      </c>
      <c r="G17" s="117">
        <v>2.0590000000000002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21916.963</v>
      </c>
      <c r="C19" s="92"/>
      <c r="D19" s="92">
        <v>21916.963</v>
      </c>
      <c r="E19" s="92"/>
      <c r="F19" s="92"/>
      <c r="G19" s="92"/>
      <c r="H19" s="110">
        <f>SUM(I19:M19)</f>
        <v>35.301000000000002</v>
      </c>
      <c r="I19" s="92"/>
      <c r="J19" s="92">
        <v>35.301000000000002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23330.078999999998</v>
      </c>
      <c r="C20" s="92"/>
      <c r="D20" s="92">
        <f>SUM(D21:D23)</f>
        <v>21660.366999999998</v>
      </c>
      <c r="E20" s="92">
        <f>SUM(E21:E23)</f>
        <v>1669.712</v>
      </c>
      <c r="F20" s="92"/>
      <c r="G20" s="92"/>
      <c r="H20" s="110">
        <f>SUM(I20:M20)</f>
        <v>36.018000000000001</v>
      </c>
      <c r="I20" s="92"/>
      <c r="J20" s="92">
        <f>SUM(J21:J23)</f>
        <v>32.706000000000003</v>
      </c>
      <c r="K20" s="92">
        <f>SUM(K21:K23)</f>
        <v>3.3120000000000003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21660.366999999998</v>
      </c>
      <c r="C21" s="92"/>
      <c r="D21" s="117">
        <v>21660.366999999998</v>
      </c>
      <c r="E21" s="117"/>
      <c r="F21" s="92"/>
      <c r="G21" s="92"/>
      <c r="H21" s="110">
        <f>SUM(I21:M21)</f>
        <v>32.706000000000003</v>
      </c>
      <c r="I21" s="92"/>
      <c r="J21" s="117">
        <v>32.706000000000003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1366.55</v>
      </c>
      <c r="C22" s="92"/>
      <c r="D22" s="104"/>
      <c r="E22" s="117">
        <v>1366.55</v>
      </c>
      <c r="F22" s="92"/>
      <c r="G22" s="92"/>
      <c r="H22" s="110">
        <f>SUM(I22:M22)</f>
        <v>2.79</v>
      </c>
      <c r="I22" s="92"/>
      <c r="J22" s="103"/>
      <c r="K22" s="117">
        <v>2.79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303.16199999999998</v>
      </c>
      <c r="C23" s="92"/>
      <c r="D23" s="104"/>
      <c r="E23" s="117">
        <v>303.16199999999998</v>
      </c>
      <c r="F23" s="92"/>
      <c r="G23" s="92"/>
      <c r="H23" s="110">
        <f t="shared" si="2"/>
        <v>0.52200000000000002</v>
      </c>
      <c r="I23" s="92"/>
      <c r="J23" s="103"/>
      <c r="K23" s="117">
        <v>0.52200000000000002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65.966999999999999</v>
      </c>
      <c r="C24" s="92"/>
      <c r="D24" s="92"/>
      <c r="E24" s="92"/>
      <c r="F24" s="92">
        <v>47.328000000000003</v>
      </c>
      <c r="G24" s="92">
        <v>18.638999999999999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32745.496999999999</v>
      </c>
      <c r="C25" s="92"/>
      <c r="D25" s="92">
        <f>SUM(D26:D26)</f>
        <v>18335.945</v>
      </c>
      <c r="E25" s="92">
        <f>SUM(E26)</f>
        <v>11347.821</v>
      </c>
      <c r="F25" s="92">
        <f>F26</f>
        <v>3057.482</v>
      </c>
      <c r="G25" s="92">
        <f>G26</f>
        <v>4.2489999999999997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32745.496999999999</v>
      </c>
      <c r="C26" s="84"/>
      <c r="D26" s="88">
        <v>18335.945</v>
      </c>
      <c r="E26" s="88">
        <v>11347.821</v>
      </c>
      <c r="F26" s="88">
        <v>3057.482</v>
      </c>
      <c r="G26" s="88">
        <v>4.2489999999999997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76155.375</v>
      </c>
      <c r="C27" s="92">
        <f>SUM(C28:C29)</f>
        <v>0</v>
      </c>
      <c r="D27" s="92">
        <f>SUM(D28:D29)</f>
        <v>74483.710999999996</v>
      </c>
      <c r="E27" s="92">
        <f>SUM(E28:E29)</f>
        <v>483.06900000000002</v>
      </c>
      <c r="F27" s="92">
        <f t="shared" ref="F27:J27" si="5">SUM(F28:F29)</f>
        <v>1188.595</v>
      </c>
      <c r="G27" s="92">
        <f t="shared" si="5"/>
        <v>0</v>
      </c>
      <c r="H27" s="110">
        <f>SUM(I27:M27)</f>
        <v>91.741</v>
      </c>
      <c r="I27" s="92">
        <f t="shared" si="5"/>
        <v>0</v>
      </c>
      <c r="J27" s="92">
        <f t="shared" si="5"/>
        <v>91.741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6">SUM(C28:G28)</f>
        <v>4956.7879999999996</v>
      </c>
      <c r="C28" s="88"/>
      <c r="D28" s="88">
        <v>4956.7879999999996</v>
      </c>
      <c r="E28" s="88"/>
      <c r="F28" s="88"/>
      <c r="G28" s="88"/>
      <c r="H28" s="110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6"/>
        <v>71198.587</v>
      </c>
      <c r="C29" s="88"/>
      <c r="D29" s="108">
        <v>69526.922999999995</v>
      </c>
      <c r="E29" s="88">
        <v>483.06900000000002</v>
      </c>
      <c r="F29" s="88">
        <v>1188.595</v>
      </c>
      <c r="G29" s="88"/>
      <c r="H29" s="110">
        <f t="shared" si="7"/>
        <v>93.177999999999997</v>
      </c>
      <c r="I29" s="88"/>
      <c r="J29" s="88">
        <v>91.741</v>
      </c>
      <c r="K29" s="90"/>
      <c r="L29" s="91">
        <v>1.4370000000000001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6"/>
        <v>292.06400000000002</v>
      </c>
      <c r="C30" s="88"/>
      <c r="D30" s="92">
        <v>292.06400000000002</v>
      </c>
      <c r="E30" s="88"/>
      <c r="F30" s="88"/>
      <c r="G30" s="88"/>
      <c r="H30" s="110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6"/>
        <v>2784.819</v>
      </c>
      <c r="C31" s="88"/>
      <c r="D31" s="92">
        <v>2784.819</v>
      </c>
      <c r="E31" s="88"/>
      <c r="F31" s="88"/>
      <c r="G31" s="88"/>
      <c r="H31" s="110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6"/>
        <v>972.31100000000004</v>
      </c>
      <c r="C32" s="88"/>
      <c r="D32" s="92">
        <v>972.31100000000004</v>
      </c>
      <c r="E32" s="88"/>
      <c r="F32" s="88"/>
      <c r="G32" s="88"/>
      <c r="H32" s="110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6"/>
        <v>2402.9259999999999</v>
      </c>
      <c r="C33" s="88"/>
      <c r="D33" s="92">
        <v>2402.9259999999999</v>
      </c>
      <c r="E33" s="88"/>
      <c r="F33" s="88"/>
      <c r="G33" s="88"/>
      <c r="H33" s="110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6"/>
        <v>5664.2550000000001</v>
      </c>
      <c r="C34" s="88"/>
      <c r="D34" s="92">
        <v>5656.0540000000001</v>
      </c>
      <c r="E34" s="88"/>
      <c r="F34" s="119">
        <v>8.2010000000000005</v>
      </c>
      <c r="G34" s="88"/>
      <c r="H34" s="110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M35" si="8">SUM(B9:B34)-B9-B15-B20-B25-B27</f>
        <v>269375.24399999995</v>
      </c>
      <c r="C35" s="107">
        <f t="shared" si="8"/>
        <v>8691.4259999999995</v>
      </c>
      <c r="D35" s="107">
        <f t="shared" si="8"/>
        <v>239553.31800000003</v>
      </c>
      <c r="E35" s="107">
        <f t="shared" si="8"/>
        <v>14112.673999999999</v>
      </c>
      <c r="F35" s="107">
        <f t="shared" si="8"/>
        <v>6977.3999999999969</v>
      </c>
      <c r="G35" s="107">
        <f t="shared" si="8"/>
        <v>40.425999999999995</v>
      </c>
      <c r="H35" s="107">
        <f t="shared" si="8"/>
        <v>260.21900000000005</v>
      </c>
      <c r="I35" s="107">
        <f t="shared" si="8"/>
        <v>14.419</v>
      </c>
      <c r="J35" s="107">
        <f t="shared" si="8"/>
        <v>241.05099999999999</v>
      </c>
      <c r="K35" s="107">
        <f t="shared" si="8"/>
        <v>3.3120000000000003</v>
      </c>
      <c r="L35" s="107">
        <f t="shared" si="8"/>
        <v>1.4370000000000001</v>
      </c>
      <c r="M35" s="107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2024-04-23T05:20:30Z</dcterms:modified>
</cp:coreProperties>
</file>